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akud\Desktop\"/>
    </mc:Choice>
  </mc:AlternateContent>
  <xr:revisionPtr revIDLastSave="0" documentId="13_ncr:1_{4251C6CC-B440-44B1-AB07-896DB1EA2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1" i="1" l="1"/>
  <c r="F80" i="1"/>
  <c r="F82" i="1" s="1"/>
  <c r="F84" i="1" s="1"/>
  <c r="F83" i="1" s="1"/>
</calcChain>
</file>

<file path=xl/sharedStrings.xml><?xml version="1.0" encoding="utf-8"?>
<sst xmlns="http://schemas.openxmlformats.org/spreadsheetml/2006/main" count="140" uniqueCount="106">
  <si>
    <t>Red. br.</t>
  </si>
  <si>
    <t>1.</t>
  </si>
  <si>
    <t>2.</t>
  </si>
  <si>
    <t>Jedinica mjere</t>
  </si>
  <si>
    <t>OBRAZAC PONUDE</t>
  </si>
  <si>
    <t>OPĆI PODACI PONUDITELJA</t>
  </si>
  <si>
    <t xml:space="preserve">IME TVRTKE: </t>
  </si>
  <si>
    <t>WEB STRANICA TVRTKE:</t>
  </si>
  <si>
    <t>ADRESA TVRTKE:</t>
  </si>
  <si>
    <t xml:space="preserve">TELEFON TVRTKE: </t>
  </si>
  <si>
    <t>ODGOVORNA OSOBA PONUDITELJA</t>
  </si>
  <si>
    <t xml:space="preserve">IME I PREZIME: </t>
  </si>
  <si>
    <t xml:space="preserve">TELEFON: </t>
  </si>
  <si>
    <t>MOBITEL:</t>
  </si>
  <si>
    <t>E-MAIL:</t>
  </si>
  <si>
    <t>KONTAKT OSOBA PONUDITELJA</t>
  </si>
  <si>
    <t>IME I PREZIME:</t>
  </si>
  <si>
    <t>TELEFON:</t>
  </si>
  <si>
    <t>POSLOVNI PODACI PONUDITELJA</t>
  </si>
  <si>
    <t>OIB:</t>
  </si>
  <si>
    <t>BANKA:</t>
  </si>
  <si>
    <t xml:space="preserve">IBAN: </t>
  </si>
  <si>
    <t>Opis stavke</t>
  </si>
  <si>
    <t>Količina</t>
  </si>
  <si>
    <t>Jedinična cijena [€ bez PDV-a]</t>
  </si>
  <si>
    <t>Ukupna cijena [€ bez PDV-a]</t>
  </si>
  <si>
    <t>PRIGODNA ZBIVANJA</t>
  </si>
  <si>
    <t>1.1</t>
  </si>
  <si>
    <t>Dobava materijala te izrada i kabliranje elektroenergetskog ormara 500 [A] za potrebe HRT-a na lokaciji bine. Ormar je izrađen na sustavu 185mm te s priključcima prema uputama HRT-a. U kompletu s dobavom i polaganjem kabela PP00-A 4x150mm2 i izradom kabelskih završetaka.</t>
  </si>
  <si>
    <t>kpl</t>
  </si>
  <si>
    <t>1.2</t>
  </si>
  <si>
    <t>KABELI</t>
  </si>
  <si>
    <t>PVC-om izolirani i oplašteni instalacijski kabeli 0,6/1kV</t>
  </si>
  <si>
    <t>1.2.1.</t>
  </si>
  <si>
    <t>Polaganje PVC-om izoliranog i oplaštenog lakog finožičnog instalacijskog kabela HO3VV-F 2x0,75mm2 za napajanje dekorativnih elemenata</t>
  </si>
  <si>
    <t>m</t>
  </si>
  <si>
    <t>1.2.2.</t>
  </si>
  <si>
    <t>Polaganje PVC-om izoliranog i oplaštenog lakog finožičnog instalacijskog kabela HO3VV-F 3x0,75mm2 za napajanje dekorativnih elemenata</t>
  </si>
  <si>
    <t>1.2.3.</t>
  </si>
  <si>
    <t>Polaganje PVC-om izoliranog i oplaštenog energetskog kabela 0,6/1kV s Al vodičima, NAYY 4x150mm2 - CRVENA ZONA URBANE JESENI</t>
  </si>
  <si>
    <t>1.2.4.</t>
  </si>
  <si>
    <t>Polaganje PVC-om izoliranog i oplaštenog energetskog kabela 0,6/1kV s Al vodičima, NAYY 4x25mm2 - CRVENA ZONA URBANE JESENI</t>
  </si>
  <si>
    <t>1.2.5.</t>
  </si>
  <si>
    <t>Polaganje PVC-om izoliranog i oplaštenog instalacijskog kabela NYM 3x2,5mm2 za napajanje - CRVENA ZONA URBANE JESENI</t>
  </si>
  <si>
    <t>1.2.6.</t>
  </si>
  <si>
    <t>Polaganje PVC-om izoliranog i oplaštenog instalacijskog kabela NYM 3x1,5mm2 za napajanje</t>
  </si>
  <si>
    <t>Samonosivi kabelski snop 0,6/1kV s XLPE izolacijom</t>
  </si>
  <si>
    <t>1.2.7.</t>
  </si>
  <si>
    <t>Polaganje samonosivog kabelskog snopa 0,6/1kV s XLPE-izolacijom, NFA2X 2x16mm2</t>
  </si>
  <si>
    <t>1.2.8.</t>
  </si>
  <si>
    <t>Polaganje samonosivog kabelskog snopa 0,6/1kV s XLPE-izolacijom, NFA2X 4x16mm2</t>
  </si>
  <si>
    <t>Polaganje samonosivog kabelskog snopa 0,6/1kV s XLPE-izolacijom, NFA2X 4x16mm2 - CRVENA ZONA URBANE JESENI</t>
  </si>
  <si>
    <t>1.3</t>
  </si>
  <si>
    <t>OPREMA ZA PRIGODNA ZBIVANJA</t>
  </si>
  <si>
    <t>1.3.1.</t>
  </si>
  <si>
    <t>Montaža samostojećeg pokretnog ormara za prigodna zbivanja, opremljenog automatskim osiguračima, zaštitnom sklopkom diferencijalne struje, s ugrađenim utičnicama i industrijskim utičnicama - komplet</t>
  </si>
  <si>
    <t>Montaža samostojećeg pokretnog ormara za prigodna zbivanja, opremljenog automatskim osiguračima, zaštitnom sklopkom diferencijalne struje, s ugrađenim utičnicama i industrijskim utičnicama - komplet - CRVENA ZONA URBANE JESENI</t>
  </si>
  <si>
    <t>1.3.2.</t>
  </si>
  <si>
    <t>Montaža fiksnog razdjelnog ormarića za vanjsku montažu, opremljenog shuko priključnicama, za prigodna zbivanja</t>
  </si>
  <si>
    <t>Montaža fiksnog razdjelnog ormarića za vanjsku montažu, opremljenog shuko priključnicama, za prigodna zbivanja - CRVENA ZONA URBANE JESENI</t>
  </si>
  <si>
    <t>1.3.3.</t>
  </si>
  <si>
    <t xml:space="preserve">Montaža mehaničkih zaštita za kabele - crossover </t>
  </si>
  <si>
    <t>kom</t>
  </si>
  <si>
    <t>Montaža mehaničkih zaštita za kabele - crossover - CRVENA ZONA URBANE JESENI</t>
  </si>
  <si>
    <t>1.4</t>
  </si>
  <si>
    <t>DEKORATIVNA RASVJETA</t>
  </si>
  <si>
    <t>Montaža dekorativne rasvjete u vlasništvu naručitelja</t>
  </si>
  <si>
    <t>1.4.1.</t>
  </si>
  <si>
    <t>Montaža dekorativne klip linije sa žaruljama u vlasništvu naručitelja.</t>
  </si>
  <si>
    <t>Dobava i motaža dekorativne rasvjete</t>
  </si>
  <si>
    <t>1.4.2.</t>
  </si>
  <si>
    <t>Dobava i montaža dekorativne klip linije sa žaruljama.</t>
  </si>
  <si>
    <t>1.4.3.</t>
  </si>
  <si>
    <t>Dobava priključnog kabela s utikačem za klip liniju</t>
  </si>
  <si>
    <t>1.4.4.</t>
  </si>
  <si>
    <t>Dobava i zamjena žarulje za klip liniju, 1W, mliječno staklo</t>
  </si>
  <si>
    <t>Montaža reflektora na stupovima i konzolama</t>
  </si>
  <si>
    <t>1.4.5.</t>
  </si>
  <si>
    <t>Montaža samostojećih stupova visine 8m u kompletu s mobilnim temeljima i nosivom konzolom za 4 reflektora.</t>
  </si>
  <si>
    <t>1.4.6.</t>
  </si>
  <si>
    <t>Montaža LED reflektora 400W na samostojeće stupove.</t>
  </si>
  <si>
    <t>1.5</t>
  </si>
  <si>
    <t>INSTALACIJSKI RADOVI</t>
  </si>
  <si>
    <t>1.5.1.</t>
  </si>
  <si>
    <t>Izrada komplet elektroinstalacije kućice ili štanda - obračun po lokaciji, materijal se obračunava posebno.</t>
  </si>
  <si>
    <t>Izrada komplet elektroinstalacije kućice ili štanda - obračun po lokaciji, materijal se obračunava posebno. - CRVENA ZONA URBANE JESENI</t>
  </si>
  <si>
    <t>1.5.2.</t>
  </si>
  <si>
    <t>Izrada energetskog razvoda 50-100 kVA u duljini 100m.</t>
  </si>
  <si>
    <t>UKUPNO 1:</t>
  </si>
  <si>
    <t>OSTALI NESPECIFICIRANI RADOVI</t>
  </si>
  <si>
    <t>2.1.</t>
  </si>
  <si>
    <t>NEPREDVIĐENI RADOVI</t>
  </si>
  <si>
    <t>2.1.1.</t>
  </si>
  <si>
    <t>Montažni radovi montera koristeći autokošaru.</t>
  </si>
  <si>
    <t>h</t>
  </si>
  <si>
    <t>2.1.2.</t>
  </si>
  <si>
    <t>Montažni radovi montera.</t>
  </si>
  <si>
    <t>2.1.3.</t>
  </si>
  <si>
    <t>Pripravnost tokom prigodnih zbivanja i redovnog održavanja</t>
  </si>
  <si>
    <t>UKUPNO 2:</t>
  </si>
  <si>
    <t>REKAPITULACIJA</t>
  </si>
  <si>
    <t>OSTALI TROŠKOVNIKOM NESPECIFICIRANI RADOVI</t>
  </si>
  <si>
    <r>
      <rPr>
        <b/>
        <sz val="9"/>
        <color rgb="FF000000"/>
        <rFont val="Noto Sans Symbols"/>
      </rPr>
      <t>S</t>
    </r>
    <r>
      <rPr>
        <b/>
        <sz val="9"/>
        <rFont val="Arial"/>
      </rPr>
      <t xml:space="preserve"> UKUPNO bez PDV-a :</t>
    </r>
  </si>
  <si>
    <r>
      <rPr>
        <b/>
        <sz val="9"/>
        <color rgb="FF000000"/>
        <rFont val="Noto Sans Symbols"/>
      </rPr>
      <t>S</t>
    </r>
    <r>
      <rPr>
        <b/>
        <sz val="9"/>
        <rFont val="Arial"/>
      </rPr>
      <t xml:space="preserve"> PDV:</t>
    </r>
  </si>
  <si>
    <r>
      <rPr>
        <b/>
        <sz val="9"/>
        <color rgb="FF000000"/>
        <rFont val="Noto Sans Symbols"/>
      </rPr>
      <t>S</t>
    </r>
    <r>
      <rPr>
        <b/>
        <sz val="9"/>
        <rFont val="Arial"/>
      </rPr>
      <t xml:space="preserve"> SVEUKUPNO S PDV-OM:</t>
    </r>
  </si>
  <si>
    <t>NATJEČAJ ZA NABAVU USLUGE IZRADE ELEKTROINSTALACIJE NA KULTURNO-TURISTIČKOJ MANIFESTACIJI 61. VINKOVAČKE JESENI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</si>
</sst>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* #,##0.00&quot; &quot;[$€-2]&quot; &quot;;&quot;-&quot;* #,##0.00&quot; &quot;[$€-2]&quot; &quot;;&quot; &quot;* &quot;-&quot;??&quot; &quot;[$€-2]&quot; &quot;"/>
    <numFmt numFmtId="165" formatCode="[$-41A]General"/>
    <numFmt numFmtId="166" formatCode="[$-41A]#,##0.00"/>
    <numFmt numFmtId="167" formatCode="[$-41A]#,##0"/>
    <numFmt numFmtId="168" formatCode="[$-41A]#,##0.0"/>
  </numFmts>
  <fonts count="13">
    <font>
      <sz val="11"/>
      <color indexed="8"/>
      <name val="Aptos Narrow"/>
    </font>
    <font>
      <b/>
      <sz val="11"/>
      <color rgb="FF000000"/>
      <name val="Aptos Narrow"/>
      <family val="2"/>
    </font>
    <font>
      <sz val="11"/>
      <color indexed="8"/>
      <name val="Aptos Narrow"/>
      <family val="2"/>
    </font>
    <font>
      <sz val="11"/>
      <color indexed="8"/>
      <name val="Calibri"/>
      <family val="2"/>
      <charset val="238"/>
    </font>
    <font>
      <sz val="9"/>
      <color rgb="FF000000"/>
      <name val="Arial"/>
    </font>
    <font>
      <sz val="11"/>
      <name val="Calibri"/>
    </font>
    <font>
      <b/>
      <sz val="9"/>
      <color rgb="FF000000"/>
      <name val="Arial"/>
    </font>
    <font>
      <sz val="9"/>
      <name val="Arial"/>
    </font>
    <font>
      <i/>
      <sz val="9"/>
      <color rgb="FF000000"/>
      <name val="Arial"/>
    </font>
    <font>
      <sz val="11"/>
      <name val="Arial"/>
    </font>
    <font>
      <i/>
      <sz val="9"/>
      <name val="Arial"/>
    </font>
    <font>
      <b/>
      <sz val="9"/>
      <name val="Arial"/>
    </font>
    <font>
      <b/>
      <sz val="9"/>
      <color rgb="FF000000"/>
      <name val="Noto Sans Symbols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</fills>
  <borders count="2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 applyNumberFormat="0" applyFill="0" applyBorder="0" applyProtection="0"/>
  </cellStyleXfs>
  <cellXfs count="118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49" fontId="1" fillId="0" borderId="6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0" borderId="0" xfId="0" applyNumberFormat="1" applyFont="1"/>
    <xf numFmtId="0" fontId="2" fillId="0" borderId="3" xfId="0" applyFont="1" applyBorder="1"/>
    <xf numFmtId="0" fontId="2" fillId="0" borderId="2" xfId="0" applyFont="1" applyBorder="1"/>
    <xf numFmtId="49" fontId="2" fillId="0" borderId="10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vertical="center" wrapText="1"/>
    </xf>
    <xf numFmtId="164" fontId="2" fillId="2" borderId="7" xfId="0" applyNumberFormat="1" applyFont="1" applyFill="1" applyBorder="1" applyAlignment="1">
      <alignment vertical="center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49" fontId="1" fillId="6" borderId="6" xfId="0" applyNumberFormat="1" applyFont="1" applyFill="1" applyBorder="1" applyAlignment="1">
      <alignment horizontal="center" wrapText="1"/>
    </xf>
    <xf numFmtId="49" fontId="1" fillId="6" borderId="4" xfId="0" applyNumberFormat="1" applyFont="1" applyFill="1" applyBorder="1" applyAlignment="1">
      <alignment horizontal="center" wrapText="1"/>
    </xf>
    <xf numFmtId="49" fontId="1" fillId="6" borderId="3" xfId="0" applyNumberFormat="1" applyFont="1" applyFill="1" applyBorder="1" applyAlignment="1">
      <alignment horizontal="center" wrapText="1"/>
    </xf>
    <xf numFmtId="49" fontId="1" fillId="0" borderId="6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0" fontId="1" fillId="4" borderId="6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49" fontId="1" fillId="5" borderId="8" xfId="0" applyNumberFormat="1" applyFont="1" applyFill="1" applyBorder="1" applyAlignment="1">
      <alignment horizontal="center" wrapText="1"/>
    </xf>
    <xf numFmtId="49" fontId="1" fillId="5" borderId="5" xfId="0" applyNumberFormat="1" applyFont="1" applyFill="1" applyBorder="1" applyAlignment="1">
      <alignment horizontal="center" wrapText="1"/>
    </xf>
    <xf numFmtId="49" fontId="1" fillId="5" borderId="9" xfId="0" applyNumberFormat="1" applyFont="1" applyFill="1" applyBorder="1" applyAlignment="1">
      <alignment horizontal="center" wrapText="1"/>
    </xf>
    <xf numFmtId="49" fontId="1" fillId="5" borderId="6" xfId="0" applyNumberFormat="1" applyFont="1" applyFill="1" applyBorder="1" applyAlignment="1">
      <alignment horizontal="center" wrapText="1"/>
    </xf>
    <xf numFmtId="49" fontId="1" fillId="5" borderId="4" xfId="0" applyNumberFormat="1" applyFont="1" applyFill="1" applyBorder="1" applyAlignment="1">
      <alignment horizontal="center" wrapText="1"/>
    </xf>
    <xf numFmtId="49" fontId="1" fillId="5" borderId="3" xfId="0" applyNumberFormat="1" applyFont="1" applyFill="1" applyBorder="1" applyAlignment="1">
      <alignment horizontal="center" wrapText="1"/>
    </xf>
    <xf numFmtId="165" fontId="4" fillId="7" borderId="12" xfId="0" applyNumberFormat="1" applyFont="1" applyFill="1" applyBorder="1" applyAlignment="1">
      <alignment horizontal="center" vertical="center" wrapText="1"/>
    </xf>
    <xf numFmtId="166" fontId="4" fillId="7" borderId="12" xfId="0" applyNumberFormat="1" applyFont="1" applyFill="1" applyBorder="1" applyAlignment="1">
      <alignment horizontal="center" vertical="center" wrapText="1"/>
    </xf>
    <xf numFmtId="167" fontId="4" fillId="7" borderId="12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49" fontId="4" fillId="8" borderId="14" xfId="0" applyNumberFormat="1" applyFont="1" applyFill="1" applyBorder="1" applyAlignment="1">
      <alignment horizontal="center" vertical="center" wrapText="1"/>
    </xf>
    <xf numFmtId="165" fontId="6" fillId="8" borderId="15" xfId="0" applyNumberFormat="1" applyFont="1" applyFill="1" applyBorder="1" applyAlignment="1">
      <alignment horizontal="center" vertical="center" wrapText="1"/>
    </xf>
    <xf numFmtId="167" fontId="4" fillId="8" borderId="15" xfId="0" applyNumberFormat="1" applyFont="1" applyFill="1" applyBorder="1" applyAlignment="1">
      <alignment horizontal="center" vertical="center" wrapText="1"/>
    </xf>
    <xf numFmtId="166" fontId="4" fillId="8" borderId="16" xfId="0" applyNumberFormat="1" applyFont="1" applyFill="1" applyBorder="1" applyAlignment="1">
      <alignment horizontal="righ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left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168" fontId="7" fillId="0" borderId="17" xfId="0" applyNumberFormat="1" applyFont="1" applyBorder="1" applyAlignment="1">
      <alignment horizontal="center" vertical="center" wrapText="1"/>
    </xf>
    <xf numFmtId="166" fontId="7" fillId="0" borderId="14" xfId="0" applyNumberFormat="1" applyFont="1" applyBorder="1" applyAlignment="1">
      <alignment horizontal="right" vertical="center" wrapText="1"/>
    </xf>
    <xf numFmtId="166" fontId="7" fillId="0" borderId="17" xfId="0" applyNumberFormat="1" applyFont="1" applyBorder="1" applyAlignment="1">
      <alignment horizontal="right" vertical="center" wrapText="1"/>
    </xf>
    <xf numFmtId="49" fontId="4" fillId="9" borderId="14" xfId="0" applyNumberFormat="1" applyFont="1" applyFill="1" applyBorder="1" applyAlignment="1">
      <alignment horizontal="center" vertical="center" wrapText="1"/>
    </xf>
    <xf numFmtId="165" fontId="6" fillId="9" borderId="15" xfId="0" applyNumberFormat="1" applyFont="1" applyFill="1" applyBorder="1" applyAlignment="1">
      <alignment horizontal="center" vertical="center" wrapText="1"/>
    </xf>
    <xf numFmtId="167" fontId="4" fillId="9" borderId="15" xfId="0" applyNumberFormat="1" applyFont="1" applyFill="1" applyBorder="1" applyAlignment="1">
      <alignment horizontal="center" vertical="center" wrapText="1"/>
    </xf>
    <xf numFmtId="166" fontId="4" fillId="9" borderId="15" xfId="0" applyNumberFormat="1" applyFont="1" applyFill="1" applyBorder="1" applyAlignment="1">
      <alignment horizontal="right" vertical="center" wrapText="1"/>
    </xf>
    <xf numFmtId="49" fontId="4" fillId="10" borderId="14" xfId="0" applyNumberFormat="1" applyFont="1" applyFill="1" applyBorder="1" applyAlignment="1">
      <alignment horizontal="center" vertical="center" wrapText="1"/>
    </xf>
    <xf numFmtId="165" fontId="8" fillId="10" borderId="15" xfId="0" applyNumberFormat="1" applyFont="1" applyFill="1" applyBorder="1" applyAlignment="1">
      <alignment horizontal="left" vertical="center" wrapText="1"/>
    </xf>
    <xf numFmtId="165" fontId="6" fillId="10" borderId="15" xfId="0" applyNumberFormat="1" applyFont="1" applyFill="1" applyBorder="1" applyAlignment="1">
      <alignment horizontal="center" vertical="center" wrapText="1"/>
    </xf>
    <xf numFmtId="167" fontId="4" fillId="10" borderId="15" xfId="0" applyNumberFormat="1" applyFont="1" applyFill="1" applyBorder="1" applyAlignment="1">
      <alignment horizontal="center" vertical="center" wrapText="1"/>
    </xf>
    <xf numFmtId="166" fontId="4" fillId="10" borderId="15" xfId="0" applyNumberFormat="1" applyFont="1" applyFill="1" applyBorder="1" applyAlignment="1">
      <alignment horizontal="right" vertical="center" wrapText="1"/>
    </xf>
    <xf numFmtId="0" fontId="9" fillId="10" borderId="0" xfId="0" applyFont="1" applyFill="1" applyBorder="1"/>
    <xf numFmtId="166" fontId="7" fillId="10" borderId="14" xfId="0" applyNumberFormat="1" applyFont="1" applyFill="1" applyBorder="1" applyAlignment="1">
      <alignment horizontal="right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165" fontId="10" fillId="10" borderId="15" xfId="0" applyNumberFormat="1" applyFont="1" applyFill="1" applyBorder="1" applyAlignment="1">
      <alignment horizontal="left" vertical="center" wrapText="1"/>
    </xf>
    <xf numFmtId="165" fontId="11" fillId="10" borderId="15" xfId="0" applyNumberFormat="1" applyFont="1" applyFill="1" applyBorder="1" applyAlignment="1">
      <alignment horizontal="center" vertical="center" wrapText="1"/>
    </xf>
    <xf numFmtId="167" fontId="7" fillId="10" borderId="15" xfId="0" applyNumberFormat="1" applyFont="1" applyFill="1" applyBorder="1" applyAlignment="1">
      <alignment horizontal="center" vertical="center" wrapText="1"/>
    </xf>
    <xf numFmtId="166" fontId="7" fillId="10" borderId="15" xfId="0" applyNumberFormat="1" applyFont="1" applyFill="1" applyBorder="1" applyAlignment="1">
      <alignment horizontal="right" vertical="center" wrapText="1"/>
    </xf>
    <xf numFmtId="49" fontId="7" fillId="9" borderId="14" xfId="0" applyNumberFormat="1" applyFont="1" applyFill="1" applyBorder="1" applyAlignment="1">
      <alignment horizontal="center" vertical="center" wrapText="1"/>
    </xf>
    <xf numFmtId="165" fontId="11" fillId="9" borderId="15" xfId="0" applyNumberFormat="1" applyFont="1" applyFill="1" applyBorder="1" applyAlignment="1">
      <alignment horizontal="center" vertical="center" wrapText="1"/>
    </xf>
    <xf numFmtId="167" fontId="7" fillId="9" borderId="15" xfId="0" applyNumberFormat="1" applyFont="1" applyFill="1" applyBorder="1" applyAlignment="1">
      <alignment horizontal="center" vertical="center" wrapText="1"/>
    </xf>
    <xf numFmtId="166" fontId="7" fillId="9" borderId="15" xfId="0" applyNumberFormat="1" applyFont="1" applyFill="1" applyBorder="1" applyAlignment="1">
      <alignment horizontal="right" vertical="center" wrapText="1"/>
    </xf>
    <xf numFmtId="166" fontId="7" fillId="9" borderId="16" xfId="0" applyNumberFormat="1" applyFont="1" applyFill="1" applyBorder="1" applyAlignment="1">
      <alignment horizontal="right" vertical="center" wrapText="1"/>
    </xf>
    <xf numFmtId="166" fontId="7" fillId="10" borderId="16" xfId="0" applyNumberFormat="1" applyFont="1" applyFill="1" applyBorder="1" applyAlignment="1">
      <alignment horizontal="right" vertical="center" wrapText="1"/>
    </xf>
    <xf numFmtId="49" fontId="7" fillId="10" borderId="17" xfId="0" applyNumberFormat="1" applyFont="1" applyFill="1" applyBorder="1" applyAlignment="1">
      <alignment horizontal="center" vertical="center" wrapText="1"/>
    </xf>
    <xf numFmtId="165" fontId="10" fillId="10" borderId="14" xfId="0" applyNumberFormat="1" applyFont="1" applyFill="1" applyBorder="1" applyAlignment="1">
      <alignment horizontal="left" vertical="center" wrapText="1"/>
    </xf>
    <xf numFmtId="165" fontId="7" fillId="10" borderId="0" xfId="0" applyNumberFormat="1" applyFont="1" applyFill="1" applyBorder="1" applyAlignment="1">
      <alignment horizontal="center" vertical="center" wrapText="1"/>
    </xf>
    <xf numFmtId="168" fontId="7" fillId="10" borderId="16" xfId="0" applyNumberFormat="1" applyFont="1" applyFill="1" applyBorder="1" applyAlignment="1">
      <alignment horizontal="center" vertical="center" wrapText="1"/>
    </xf>
    <xf numFmtId="166" fontId="7" fillId="10" borderId="17" xfId="0" applyNumberFormat="1" applyFont="1" applyFill="1" applyBorder="1" applyAlignment="1">
      <alignment horizontal="right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165" fontId="6" fillId="0" borderId="19" xfId="0" applyNumberFormat="1" applyFont="1" applyBorder="1" applyAlignment="1">
      <alignment horizontal="left" vertical="center" wrapText="1"/>
    </xf>
    <xf numFmtId="165" fontId="6" fillId="0" borderId="19" xfId="0" applyNumberFormat="1" applyFont="1" applyBorder="1" applyAlignment="1">
      <alignment horizontal="center" vertical="center" wrapText="1"/>
    </xf>
    <xf numFmtId="167" fontId="4" fillId="0" borderId="19" xfId="0" applyNumberFormat="1" applyFont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right" vertical="center" wrapText="1"/>
    </xf>
    <xf numFmtId="166" fontId="6" fillId="0" borderId="20" xfId="0" applyNumberFormat="1" applyFont="1" applyBorder="1" applyAlignment="1">
      <alignment horizontal="right" vertical="center" wrapText="1"/>
    </xf>
    <xf numFmtId="166" fontId="4" fillId="8" borderId="15" xfId="0" applyNumberFormat="1" applyFont="1" applyFill="1" applyBorder="1" applyAlignment="1">
      <alignment horizontal="right" vertical="center" wrapText="1"/>
    </xf>
    <xf numFmtId="166" fontId="4" fillId="9" borderId="16" xfId="0" applyNumberFormat="1" applyFont="1" applyFill="1" applyBorder="1" applyAlignment="1">
      <alignment horizontal="right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left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168" fontId="4" fillId="0" borderId="17" xfId="0" applyNumberFormat="1" applyFont="1" applyBorder="1" applyAlignment="1">
      <alignment horizontal="center" vertical="center" wrapText="1"/>
    </xf>
    <xf numFmtId="166" fontId="4" fillId="0" borderId="17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left" vertical="center" wrapText="1"/>
    </xf>
    <xf numFmtId="165" fontId="6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right" vertical="center" wrapText="1"/>
    </xf>
    <xf numFmtId="166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 wrapText="1"/>
    </xf>
    <xf numFmtId="165" fontId="4" fillId="0" borderId="15" xfId="0" applyNumberFormat="1" applyFont="1" applyBorder="1" applyAlignment="1">
      <alignment horizontal="left" vertical="center" wrapText="1"/>
    </xf>
    <xf numFmtId="165" fontId="4" fillId="0" borderId="21" xfId="0" applyNumberFormat="1" applyFont="1" applyBorder="1" applyAlignment="1">
      <alignment horizontal="center" vertical="center" wrapText="1"/>
    </xf>
    <xf numFmtId="167" fontId="4" fillId="0" borderId="21" xfId="0" applyNumberFormat="1" applyFont="1" applyBorder="1" applyAlignment="1">
      <alignment horizontal="center" vertical="center" wrapText="1"/>
    </xf>
    <xf numFmtId="166" fontId="4" fillId="0" borderId="15" xfId="0" applyNumberFormat="1" applyFont="1" applyBorder="1" applyAlignment="1">
      <alignment horizontal="right" vertical="center" wrapText="1"/>
    </xf>
    <xf numFmtId="166" fontId="4" fillId="0" borderId="16" xfId="0" applyNumberFormat="1" applyFont="1" applyBorder="1" applyAlignment="1">
      <alignment horizontal="right" vertical="center" wrapText="1"/>
    </xf>
    <xf numFmtId="0" fontId="7" fillId="0" borderId="0" xfId="0" applyFont="1"/>
    <xf numFmtId="49" fontId="4" fillId="0" borderId="14" xfId="0" applyNumberFormat="1" applyFont="1" applyBorder="1" applyAlignment="1">
      <alignment horizontal="center" vertical="center" wrapText="1"/>
    </xf>
    <xf numFmtId="165" fontId="12" fillId="0" borderId="15" xfId="0" applyNumberFormat="1" applyFont="1" applyBorder="1" applyAlignment="1">
      <alignment horizontal="left" vertical="center" wrapText="1"/>
    </xf>
    <xf numFmtId="165" fontId="12" fillId="0" borderId="15" xfId="0" applyNumberFormat="1" applyFont="1" applyBorder="1" applyAlignment="1">
      <alignment horizontal="center" vertical="center" wrapText="1"/>
    </xf>
    <xf numFmtId="167" fontId="4" fillId="0" borderId="14" xfId="0" applyNumberFormat="1" applyFont="1" applyBorder="1" applyAlignment="1">
      <alignment horizontal="center" vertical="center" wrapText="1"/>
    </xf>
    <xf numFmtId="166" fontId="6" fillId="0" borderId="16" xfId="0" applyNumberFormat="1" applyFont="1" applyBorder="1" applyAlignment="1">
      <alignment horizontal="right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165" fontId="7" fillId="0" borderId="17" xfId="0" applyNumberFormat="1" applyFont="1" applyFill="1" applyBorder="1" applyAlignment="1">
      <alignment horizontal="left" vertical="center" wrapText="1"/>
    </xf>
    <xf numFmtId="165" fontId="7" fillId="0" borderId="17" xfId="0" applyNumberFormat="1" applyFont="1" applyFill="1" applyBorder="1" applyAlignment="1">
      <alignment horizontal="center" vertical="center" wrapText="1"/>
    </xf>
    <xf numFmtId="168" fontId="7" fillId="0" borderId="17" xfId="0" applyNumberFormat="1" applyFont="1" applyFill="1" applyBorder="1" applyAlignment="1">
      <alignment horizontal="center" vertical="center" wrapText="1"/>
    </xf>
    <xf numFmtId="166" fontId="7" fillId="0" borderId="14" xfId="0" applyNumberFormat="1" applyFont="1" applyFill="1" applyBorder="1" applyAlignment="1">
      <alignment horizontal="right" vertical="center" wrapText="1"/>
    </xf>
    <xf numFmtId="166" fontId="7" fillId="0" borderId="17" xfId="0" applyNumberFormat="1" applyFont="1" applyFill="1" applyBorder="1" applyAlignment="1">
      <alignment horizontal="right" vertical="center" wrapText="1"/>
    </xf>
    <xf numFmtId="166" fontId="4" fillId="0" borderId="14" xfId="0" applyNumberFormat="1" applyFont="1" applyFill="1" applyBorder="1" applyAlignment="1">
      <alignment horizontal="right" vertical="center" wrapText="1"/>
    </xf>
  </cellXfs>
  <cellStyles count="1">
    <cellStyle name="Normalno" xfId="0" builtinId="0"/>
  </cellStyles>
  <dxfs count="1">
    <dxf>
      <font>
        <color rgb="FFFFFFFF"/>
      </font>
      <fill>
        <patternFill patternType="none"/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14ACF8"/>
      <rgbColor rgb="FFD0DFE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view="pageBreakPreview" topLeftCell="A7" zoomScaleNormal="100" zoomScaleSheetLayoutView="100" workbookViewId="0">
      <selection activeCell="B89" sqref="B89"/>
    </sheetView>
  </sheetViews>
  <sheetFormatPr defaultColWidth="8.85546875" defaultRowHeight="14.45" customHeight="1"/>
  <cols>
    <col min="1" max="1" width="10.85546875" style="10" customWidth="1"/>
    <col min="2" max="2" width="47.140625" style="10" customWidth="1"/>
    <col min="3" max="3" width="21.5703125" style="10" customWidth="1"/>
    <col min="4" max="4" width="16.28515625" style="10" customWidth="1"/>
    <col min="5" max="5" width="14.7109375" style="10" customWidth="1"/>
    <col min="6" max="6" width="24.42578125" style="10" customWidth="1"/>
    <col min="7" max="8" width="8.85546875" style="10" customWidth="1"/>
    <col min="9" max="16384" width="8.85546875" style="10"/>
  </cols>
  <sheetData>
    <row r="1" spans="1:7" ht="15.95" customHeight="1">
      <c r="A1" s="7"/>
      <c r="B1" s="8"/>
      <c r="C1" s="8"/>
      <c r="D1" s="8"/>
      <c r="E1" s="9"/>
      <c r="F1" s="9"/>
      <c r="G1" s="7"/>
    </row>
    <row r="2" spans="1:7" ht="33" customHeight="1">
      <c r="A2" s="26" t="s">
        <v>105</v>
      </c>
      <c r="B2" s="27"/>
      <c r="C2" s="27"/>
      <c r="D2" s="27"/>
      <c r="E2" s="27"/>
      <c r="F2" s="28"/>
      <c r="G2" s="7"/>
    </row>
    <row r="3" spans="1:7" ht="33" customHeight="1">
      <c r="A3" s="3"/>
      <c r="B3" s="1"/>
      <c r="C3" s="1"/>
      <c r="D3" s="1"/>
      <c r="E3" s="1"/>
      <c r="F3" s="2"/>
      <c r="G3" s="7"/>
    </row>
    <row r="4" spans="1:7" ht="17.25" customHeight="1">
      <c r="A4" s="26" t="s">
        <v>4</v>
      </c>
      <c r="B4" s="27"/>
      <c r="C4" s="27"/>
      <c r="D4" s="27"/>
      <c r="E4" s="27"/>
      <c r="F4" s="28"/>
      <c r="G4" s="7"/>
    </row>
    <row r="5" spans="1:7" ht="17.25" customHeight="1">
      <c r="A5" s="3"/>
      <c r="B5" s="1"/>
      <c r="C5" s="1"/>
      <c r="D5" s="1"/>
      <c r="E5" s="1"/>
      <c r="F5" s="2"/>
      <c r="G5" s="7"/>
    </row>
    <row r="6" spans="1:7" ht="35.25" customHeight="1">
      <c r="A6" s="29"/>
      <c r="B6" s="30"/>
      <c r="C6" s="30"/>
      <c r="D6" s="30"/>
      <c r="E6" s="30"/>
      <c r="F6" s="31"/>
      <c r="G6" s="7"/>
    </row>
    <row r="7" spans="1:7" ht="36" customHeight="1">
      <c r="A7" s="32" t="s">
        <v>5</v>
      </c>
      <c r="B7" s="33"/>
      <c r="C7" s="33"/>
      <c r="D7" s="33"/>
      <c r="E7" s="33"/>
      <c r="F7" s="34"/>
      <c r="G7" s="7"/>
    </row>
    <row r="8" spans="1:7" ht="15.75" customHeight="1">
      <c r="A8" s="23" t="s">
        <v>6</v>
      </c>
      <c r="B8" s="24"/>
      <c r="C8" s="24"/>
      <c r="D8" s="24"/>
      <c r="E8" s="24"/>
      <c r="F8" s="25"/>
      <c r="G8" s="7"/>
    </row>
    <row r="9" spans="1:7" ht="15.75" customHeight="1">
      <c r="A9" s="23" t="s">
        <v>7</v>
      </c>
      <c r="B9" s="24"/>
      <c r="C9" s="24"/>
      <c r="D9" s="24"/>
      <c r="E9" s="24"/>
      <c r="F9" s="25"/>
      <c r="G9" s="7"/>
    </row>
    <row r="10" spans="1:7" ht="15.75" customHeight="1">
      <c r="A10" s="23" t="s">
        <v>8</v>
      </c>
      <c r="B10" s="24"/>
      <c r="C10" s="24"/>
      <c r="D10" s="24"/>
      <c r="E10" s="24"/>
      <c r="F10" s="25"/>
      <c r="G10" s="7"/>
    </row>
    <row r="11" spans="1:7" ht="15.75" customHeight="1">
      <c r="A11" s="23" t="s">
        <v>9</v>
      </c>
      <c r="B11" s="24"/>
      <c r="C11" s="24"/>
      <c r="D11" s="24"/>
      <c r="E11" s="24"/>
      <c r="F11" s="25"/>
      <c r="G11" s="7"/>
    </row>
    <row r="12" spans="1:7" ht="15.75" customHeight="1">
      <c r="A12" s="23"/>
      <c r="B12" s="24"/>
      <c r="C12" s="24"/>
      <c r="D12" s="24"/>
      <c r="E12" s="24"/>
      <c r="F12" s="25"/>
      <c r="G12" s="7"/>
    </row>
    <row r="13" spans="1:7" ht="15.75" customHeight="1">
      <c r="A13" s="35" t="s">
        <v>10</v>
      </c>
      <c r="B13" s="36"/>
      <c r="C13" s="36"/>
      <c r="D13" s="36"/>
      <c r="E13" s="36"/>
      <c r="F13" s="37"/>
      <c r="G13" s="7"/>
    </row>
    <row r="14" spans="1:7" ht="15.75" customHeight="1">
      <c r="A14" s="23" t="s">
        <v>11</v>
      </c>
      <c r="B14" s="24"/>
      <c r="C14" s="24"/>
      <c r="D14" s="24"/>
      <c r="E14" s="24"/>
      <c r="F14" s="25"/>
      <c r="G14" s="7"/>
    </row>
    <row r="15" spans="1:7" ht="15.75" customHeight="1">
      <c r="A15" s="23" t="s">
        <v>12</v>
      </c>
      <c r="B15" s="24"/>
      <c r="C15" s="24"/>
      <c r="D15" s="24"/>
      <c r="E15" s="24"/>
      <c r="F15" s="25"/>
      <c r="G15" s="7"/>
    </row>
    <row r="16" spans="1:7" ht="15.75" customHeight="1">
      <c r="A16" s="23" t="s">
        <v>13</v>
      </c>
      <c r="B16" s="24"/>
      <c r="C16" s="24"/>
      <c r="D16" s="24"/>
      <c r="E16" s="24"/>
      <c r="F16" s="25"/>
      <c r="G16" s="7"/>
    </row>
    <row r="17" spans="1:7" ht="15.75" customHeight="1">
      <c r="A17" s="23" t="s">
        <v>14</v>
      </c>
      <c r="B17" s="24"/>
      <c r="C17" s="24"/>
      <c r="D17" s="24"/>
      <c r="E17" s="24"/>
      <c r="F17" s="25"/>
      <c r="G17" s="7"/>
    </row>
    <row r="18" spans="1:7" ht="15.75" customHeight="1">
      <c r="A18" s="29"/>
      <c r="B18" s="30"/>
      <c r="C18" s="30"/>
      <c r="D18" s="30"/>
      <c r="E18" s="30"/>
      <c r="F18" s="31"/>
      <c r="G18" s="7"/>
    </row>
    <row r="19" spans="1:7" ht="15.75" customHeight="1">
      <c r="A19" s="32" t="s">
        <v>15</v>
      </c>
      <c r="B19" s="33"/>
      <c r="C19" s="33"/>
      <c r="D19" s="33"/>
      <c r="E19" s="33"/>
      <c r="F19" s="34"/>
      <c r="G19" s="7"/>
    </row>
    <row r="20" spans="1:7" ht="15.75" customHeight="1">
      <c r="A20" s="23" t="s">
        <v>16</v>
      </c>
      <c r="B20" s="24"/>
      <c r="C20" s="24"/>
      <c r="D20" s="24"/>
      <c r="E20" s="24"/>
      <c r="F20" s="25"/>
      <c r="G20" s="7"/>
    </row>
    <row r="21" spans="1:7" ht="15.75" customHeight="1">
      <c r="A21" s="23" t="s">
        <v>17</v>
      </c>
      <c r="B21" s="24"/>
      <c r="C21" s="24"/>
      <c r="D21" s="24"/>
      <c r="E21" s="24"/>
      <c r="F21" s="25"/>
      <c r="G21" s="7"/>
    </row>
    <row r="22" spans="1:7" ht="15.75" customHeight="1">
      <c r="A22" s="23" t="s">
        <v>13</v>
      </c>
      <c r="B22" s="24"/>
      <c r="C22" s="24"/>
      <c r="D22" s="24"/>
      <c r="E22" s="24"/>
      <c r="F22" s="25"/>
      <c r="G22" s="7"/>
    </row>
    <row r="23" spans="1:7" ht="15.75" customHeight="1">
      <c r="A23" s="23" t="s">
        <v>14</v>
      </c>
      <c r="B23" s="24"/>
      <c r="C23" s="24"/>
      <c r="D23" s="24"/>
      <c r="E23" s="24"/>
      <c r="F23" s="25"/>
      <c r="G23" s="7"/>
    </row>
    <row r="24" spans="1:7" ht="15.75" customHeight="1">
      <c r="A24" s="4"/>
      <c r="B24" s="5"/>
      <c r="C24" s="5"/>
      <c r="D24" s="5"/>
      <c r="E24" s="5"/>
      <c r="F24" s="6"/>
      <c r="G24" s="7"/>
    </row>
    <row r="25" spans="1:7" ht="15.75" customHeight="1">
      <c r="A25" s="32" t="s">
        <v>18</v>
      </c>
      <c r="B25" s="33"/>
      <c r="C25" s="33"/>
      <c r="D25" s="33"/>
      <c r="E25" s="33"/>
      <c r="F25" s="34"/>
      <c r="G25" s="7"/>
    </row>
    <row r="26" spans="1:7" ht="15.75" customHeight="1">
      <c r="A26" s="23" t="s">
        <v>19</v>
      </c>
      <c r="B26" s="24"/>
      <c r="C26" s="24"/>
      <c r="D26" s="24"/>
      <c r="E26" s="24"/>
      <c r="F26" s="25"/>
      <c r="G26" s="7"/>
    </row>
    <row r="27" spans="1:7" ht="15.75" customHeight="1">
      <c r="A27" s="23" t="s">
        <v>20</v>
      </c>
      <c r="B27" s="24"/>
      <c r="C27" s="24"/>
      <c r="D27" s="24"/>
      <c r="E27" s="24"/>
      <c r="F27" s="25"/>
      <c r="G27" s="7"/>
    </row>
    <row r="28" spans="1:7" ht="15.75" customHeight="1">
      <c r="A28" s="23" t="s">
        <v>21</v>
      </c>
      <c r="B28" s="24"/>
      <c r="C28" s="24"/>
      <c r="D28" s="24"/>
      <c r="E28" s="24"/>
      <c r="F28" s="25"/>
      <c r="G28" s="7"/>
    </row>
    <row r="29" spans="1:7" ht="15.75" customHeight="1">
      <c r="A29" s="23"/>
      <c r="B29" s="24"/>
      <c r="C29" s="24"/>
      <c r="D29" s="24"/>
      <c r="E29" s="24"/>
      <c r="F29" s="25"/>
      <c r="G29" s="7"/>
    </row>
    <row r="30" spans="1:7" ht="18" customHeight="1">
      <c r="A30" s="20"/>
      <c r="B30" s="21"/>
      <c r="C30" s="21"/>
      <c r="D30" s="21"/>
      <c r="E30" s="21"/>
      <c r="F30" s="22"/>
      <c r="G30" s="7"/>
    </row>
    <row r="31" spans="1:7" ht="35.25" customHeight="1">
      <c r="A31" s="20"/>
      <c r="B31" s="21"/>
      <c r="C31" s="21"/>
      <c r="D31" s="21"/>
      <c r="E31" s="21"/>
      <c r="F31" s="22"/>
      <c r="G31" s="11"/>
    </row>
    <row r="32" spans="1:7" ht="35.25" customHeight="1">
      <c r="A32" s="38" t="s">
        <v>0</v>
      </c>
      <c r="B32" s="38" t="s">
        <v>22</v>
      </c>
      <c r="C32" s="39" t="s">
        <v>3</v>
      </c>
      <c r="D32" s="40" t="s">
        <v>23</v>
      </c>
      <c r="E32" s="39" t="s">
        <v>24</v>
      </c>
      <c r="F32" s="39" t="s">
        <v>25</v>
      </c>
      <c r="G32" s="11"/>
    </row>
    <row r="33" spans="1:7" ht="15.75" customHeight="1">
      <c r="A33" s="41"/>
      <c r="B33" s="41"/>
      <c r="C33" s="41"/>
      <c r="D33" s="41"/>
      <c r="E33" s="41"/>
      <c r="F33" s="41"/>
      <c r="G33" s="11"/>
    </row>
    <row r="34" spans="1:7" ht="1.5" hidden="1" customHeight="1">
      <c r="A34" s="42" t="s">
        <v>1</v>
      </c>
      <c r="B34" s="43" t="s">
        <v>26</v>
      </c>
      <c r="C34" s="43"/>
      <c r="D34" s="44"/>
      <c r="E34" s="44"/>
      <c r="F34" s="45"/>
      <c r="G34" s="11"/>
    </row>
    <row r="35" spans="1:7" ht="75.75" customHeight="1">
      <c r="A35" s="46" t="s">
        <v>27</v>
      </c>
      <c r="B35" s="47" t="s">
        <v>28</v>
      </c>
      <c r="C35" s="48" t="s">
        <v>29</v>
      </c>
      <c r="D35" s="49">
        <v>1</v>
      </c>
      <c r="E35" s="50"/>
      <c r="F35" s="51"/>
      <c r="G35" s="11"/>
    </row>
    <row r="36" spans="1:7" ht="19.5" customHeight="1">
      <c r="A36" s="52" t="s">
        <v>30</v>
      </c>
      <c r="B36" s="53" t="s">
        <v>31</v>
      </c>
      <c r="C36" s="53"/>
      <c r="D36" s="54"/>
      <c r="E36" s="54"/>
      <c r="F36" s="55"/>
      <c r="G36" s="11"/>
    </row>
    <row r="37" spans="1:7" ht="19.5" customHeight="1">
      <c r="A37" s="56"/>
      <c r="B37" s="57" t="s">
        <v>32</v>
      </c>
      <c r="C37" s="58"/>
      <c r="D37" s="59"/>
      <c r="E37" s="60"/>
      <c r="F37" s="61"/>
      <c r="G37" s="11"/>
    </row>
    <row r="38" spans="1:7" ht="42" customHeight="1">
      <c r="A38" s="111" t="s">
        <v>33</v>
      </c>
      <c r="B38" s="112" t="s">
        <v>34</v>
      </c>
      <c r="C38" s="113" t="s">
        <v>35</v>
      </c>
      <c r="D38" s="114">
        <v>500</v>
      </c>
      <c r="E38" s="115"/>
      <c r="F38" s="116"/>
      <c r="G38" s="11"/>
    </row>
    <row r="39" spans="1:7" ht="38.25" customHeight="1">
      <c r="A39" s="111" t="s">
        <v>36</v>
      </c>
      <c r="B39" s="112" t="s">
        <v>37</v>
      </c>
      <c r="C39" s="113" t="s">
        <v>35</v>
      </c>
      <c r="D39" s="114">
        <v>300</v>
      </c>
      <c r="E39" s="115"/>
      <c r="F39" s="116"/>
      <c r="G39" s="11"/>
    </row>
    <row r="40" spans="1:7" ht="38.25" customHeight="1">
      <c r="A40" s="111" t="s">
        <v>38</v>
      </c>
      <c r="B40" s="112" t="s">
        <v>39</v>
      </c>
      <c r="C40" s="113" t="s">
        <v>35</v>
      </c>
      <c r="D40" s="114">
        <v>70</v>
      </c>
      <c r="E40" s="115"/>
      <c r="F40" s="116"/>
      <c r="G40" s="11"/>
    </row>
    <row r="41" spans="1:7" ht="35.25" customHeight="1">
      <c r="A41" s="111" t="s">
        <v>40</v>
      </c>
      <c r="B41" s="112" t="s">
        <v>41</v>
      </c>
      <c r="C41" s="113" t="s">
        <v>35</v>
      </c>
      <c r="D41" s="114">
        <v>60</v>
      </c>
      <c r="E41" s="115"/>
      <c r="F41" s="116"/>
      <c r="G41" s="11"/>
    </row>
    <row r="42" spans="1:7" ht="42" customHeight="1">
      <c r="A42" s="111" t="s">
        <v>42</v>
      </c>
      <c r="B42" s="112" t="s">
        <v>43</v>
      </c>
      <c r="C42" s="113" t="s">
        <v>35</v>
      </c>
      <c r="D42" s="114">
        <v>100</v>
      </c>
      <c r="E42" s="115"/>
      <c r="F42" s="116"/>
      <c r="G42" s="11"/>
    </row>
    <row r="43" spans="1:7" ht="27" customHeight="1">
      <c r="A43" s="111" t="s">
        <v>44</v>
      </c>
      <c r="B43" s="112" t="s">
        <v>45</v>
      </c>
      <c r="C43" s="113" t="s">
        <v>35</v>
      </c>
      <c r="D43" s="114">
        <v>60</v>
      </c>
      <c r="E43" s="115"/>
      <c r="F43" s="116"/>
      <c r="G43" s="11"/>
    </row>
    <row r="44" spans="1:7" ht="19.5" customHeight="1">
      <c r="A44" s="63"/>
      <c r="B44" s="64" t="s">
        <v>46</v>
      </c>
      <c r="C44" s="65"/>
      <c r="D44" s="66"/>
      <c r="E44" s="67"/>
      <c r="F44" s="61"/>
      <c r="G44" s="11"/>
    </row>
    <row r="45" spans="1:7" ht="27.75" customHeight="1">
      <c r="A45" s="111" t="s">
        <v>47</v>
      </c>
      <c r="B45" s="112" t="s">
        <v>48</v>
      </c>
      <c r="C45" s="113" t="s">
        <v>35</v>
      </c>
      <c r="D45" s="114">
        <v>150</v>
      </c>
      <c r="E45" s="115"/>
      <c r="F45" s="116"/>
      <c r="G45" s="11"/>
    </row>
    <row r="46" spans="1:7" ht="27.75" customHeight="1">
      <c r="A46" s="111" t="s">
        <v>49</v>
      </c>
      <c r="B46" s="112" t="s">
        <v>50</v>
      </c>
      <c r="C46" s="113" t="s">
        <v>35</v>
      </c>
      <c r="D46" s="114">
        <v>150</v>
      </c>
      <c r="E46" s="115"/>
      <c r="F46" s="116"/>
      <c r="G46" s="11"/>
    </row>
    <row r="47" spans="1:7" ht="37.5" customHeight="1">
      <c r="A47" s="111" t="s">
        <v>49</v>
      </c>
      <c r="B47" s="112" t="s">
        <v>51</v>
      </c>
      <c r="C47" s="113" t="s">
        <v>35</v>
      </c>
      <c r="D47" s="114">
        <v>50</v>
      </c>
      <c r="E47" s="115"/>
      <c r="F47" s="116"/>
      <c r="G47" s="11"/>
    </row>
    <row r="48" spans="1:7" ht="19.5" customHeight="1">
      <c r="A48" s="68" t="s">
        <v>52</v>
      </c>
      <c r="B48" s="69" t="s">
        <v>53</v>
      </c>
      <c r="C48" s="69"/>
      <c r="D48" s="70"/>
      <c r="E48" s="71"/>
      <c r="F48" s="72"/>
      <c r="G48" s="11"/>
    </row>
    <row r="49" spans="1:7" ht="55.5" customHeight="1">
      <c r="A49" s="111" t="s">
        <v>54</v>
      </c>
      <c r="B49" s="112" t="s">
        <v>55</v>
      </c>
      <c r="C49" s="113" t="s">
        <v>29</v>
      </c>
      <c r="D49" s="114">
        <v>10</v>
      </c>
      <c r="E49" s="115"/>
      <c r="F49" s="116"/>
      <c r="G49" s="11"/>
    </row>
    <row r="50" spans="1:7" ht="58.5" customHeight="1">
      <c r="A50" s="111" t="s">
        <v>54</v>
      </c>
      <c r="B50" s="112" t="s">
        <v>56</v>
      </c>
      <c r="C50" s="113" t="s">
        <v>29</v>
      </c>
      <c r="D50" s="114">
        <v>2</v>
      </c>
      <c r="E50" s="115"/>
      <c r="F50" s="116"/>
      <c r="G50" s="11"/>
    </row>
    <row r="51" spans="1:7" ht="41.25" customHeight="1">
      <c r="A51" s="111" t="s">
        <v>57</v>
      </c>
      <c r="B51" s="112" t="s">
        <v>58</v>
      </c>
      <c r="C51" s="113" t="s">
        <v>29</v>
      </c>
      <c r="D51" s="114">
        <v>7</v>
      </c>
      <c r="E51" s="115"/>
      <c r="F51" s="116"/>
      <c r="G51" s="11"/>
    </row>
    <row r="52" spans="1:7" ht="39.75" customHeight="1">
      <c r="A52" s="111" t="s">
        <v>57</v>
      </c>
      <c r="B52" s="112" t="s">
        <v>59</v>
      </c>
      <c r="C52" s="113" t="s">
        <v>29</v>
      </c>
      <c r="D52" s="114">
        <v>4</v>
      </c>
      <c r="E52" s="115"/>
      <c r="F52" s="116"/>
      <c r="G52" s="11"/>
    </row>
    <row r="53" spans="1:7" ht="19.5" customHeight="1">
      <c r="A53" s="111" t="s">
        <v>60</v>
      </c>
      <c r="B53" s="112" t="s">
        <v>61</v>
      </c>
      <c r="C53" s="113" t="s">
        <v>62</v>
      </c>
      <c r="D53" s="114">
        <v>90</v>
      </c>
      <c r="E53" s="115"/>
      <c r="F53" s="116"/>
      <c r="G53" s="11"/>
    </row>
    <row r="54" spans="1:7" ht="33.75" customHeight="1">
      <c r="A54" s="111" t="s">
        <v>60</v>
      </c>
      <c r="B54" s="112" t="s">
        <v>63</v>
      </c>
      <c r="C54" s="113" t="s">
        <v>62</v>
      </c>
      <c r="D54" s="114">
        <v>30</v>
      </c>
      <c r="E54" s="115"/>
      <c r="F54" s="116"/>
      <c r="G54" s="11"/>
    </row>
    <row r="55" spans="1:7" ht="19.5" customHeight="1">
      <c r="A55" s="68" t="s">
        <v>64</v>
      </c>
      <c r="B55" s="69" t="s">
        <v>65</v>
      </c>
      <c r="C55" s="69"/>
      <c r="D55" s="70"/>
      <c r="E55" s="71"/>
      <c r="F55" s="72"/>
      <c r="G55" s="11"/>
    </row>
    <row r="56" spans="1:7" ht="19.5" customHeight="1">
      <c r="A56" s="63"/>
      <c r="B56" s="64" t="s">
        <v>66</v>
      </c>
      <c r="C56" s="65"/>
      <c r="D56" s="66"/>
      <c r="E56" s="67"/>
      <c r="F56" s="73"/>
      <c r="G56" s="11"/>
    </row>
    <row r="57" spans="1:7" ht="33.75" customHeight="1">
      <c r="A57" s="46" t="s">
        <v>67</v>
      </c>
      <c r="B57" s="47" t="s">
        <v>68</v>
      </c>
      <c r="C57" s="113" t="s">
        <v>35</v>
      </c>
      <c r="D57" s="114">
        <v>500</v>
      </c>
      <c r="E57" s="115"/>
      <c r="F57" s="51"/>
      <c r="G57" s="11"/>
    </row>
    <row r="58" spans="1:7" ht="19.5" customHeight="1">
      <c r="A58" s="74"/>
      <c r="B58" s="75" t="s">
        <v>69</v>
      </c>
      <c r="C58" s="76"/>
      <c r="D58" s="77"/>
      <c r="E58" s="62"/>
      <c r="F58" s="78"/>
      <c r="G58" s="11"/>
    </row>
    <row r="59" spans="1:7" ht="19.5" customHeight="1">
      <c r="A59" s="46" t="s">
        <v>70</v>
      </c>
      <c r="B59" s="47" t="s">
        <v>71</v>
      </c>
      <c r="C59" s="48" t="s">
        <v>35</v>
      </c>
      <c r="D59" s="114">
        <v>200</v>
      </c>
      <c r="E59" s="115"/>
      <c r="F59" s="116"/>
      <c r="G59" s="11"/>
    </row>
    <row r="60" spans="1:7" ht="19.5" customHeight="1">
      <c r="A60" s="46" t="s">
        <v>72</v>
      </c>
      <c r="B60" s="47" t="s">
        <v>73</v>
      </c>
      <c r="C60" s="48" t="s">
        <v>62</v>
      </c>
      <c r="D60" s="114">
        <v>2</v>
      </c>
      <c r="E60" s="115"/>
      <c r="F60" s="116"/>
      <c r="G60" s="11"/>
    </row>
    <row r="61" spans="1:7" ht="19.5" customHeight="1">
      <c r="A61" s="46" t="s">
        <v>74</v>
      </c>
      <c r="B61" s="47" t="s">
        <v>75</v>
      </c>
      <c r="C61" s="48" t="s">
        <v>62</v>
      </c>
      <c r="D61" s="114">
        <v>30</v>
      </c>
      <c r="E61" s="115"/>
      <c r="F61" s="116"/>
      <c r="G61" s="11"/>
    </row>
    <row r="62" spans="1:7" ht="19.5" customHeight="1">
      <c r="A62" s="74"/>
      <c r="B62" s="75" t="s">
        <v>76</v>
      </c>
      <c r="C62" s="76"/>
      <c r="D62" s="77"/>
      <c r="E62" s="62"/>
      <c r="F62" s="78"/>
      <c r="G62" s="11"/>
    </row>
    <row r="63" spans="1:7" ht="31.5" customHeight="1">
      <c r="A63" s="46" t="s">
        <v>77</v>
      </c>
      <c r="B63" s="47" t="s">
        <v>78</v>
      </c>
      <c r="C63" s="48" t="s">
        <v>62</v>
      </c>
      <c r="D63" s="114">
        <v>7</v>
      </c>
      <c r="E63" s="115"/>
      <c r="F63" s="51"/>
      <c r="G63" s="11"/>
    </row>
    <row r="64" spans="1:7" ht="19.5" customHeight="1">
      <c r="A64" s="46" t="s">
        <v>79</v>
      </c>
      <c r="B64" s="47" t="s">
        <v>80</v>
      </c>
      <c r="C64" s="48" t="s">
        <v>62</v>
      </c>
      <c r="D64" s="114">
        <v>6</v>
      </c>
      <c r="E64" s="115"/>
      <c r="F64" s="116"/>
      <c r="G64" s="11"/>
    </row>
    <row r="65" spans="1:7" ht="19.5" customHeight="1">
      <c r="A65" s="68" t="s">
        <v>81</v>
      </c>
      <c r="B65" s="69" t="s">
        <v>82</v>
      </c>
      <c r="C65" s="69"/>
      <c r="D65" s="70"/>
      <c r="E65" s="71"/>
      <c r="F65" s="72"/>
      <c r="G65" s="11"/>
    </row>
    <row r="66" spans="1:7" ht="36.75" customHeight="1">
      <c r="A66" s="46" t="s">
        <v>83</v>
      </c>
      <c r="B66" s="47" t="s">
        <v>84</v>
      </c>
      <c r="C66" s="48" t="s">
        <v>29</v>
      </c>
      <c r="D66" s="114">
        <v>10</v>
      </c>
      <c r="E66" s="115"/>
      <c r="F66" s="116"/>
      <c r="G66" s="11"/>
    </row>
    <row r="67" spans="1:7" ht="39" customHeight="1">
      <c r="A67" s="111" t="s">
        <v>83</v>
      </c>
      <c r="B67" s="112" t="s">
        <v>85</v>
      </c>
      <c r="C67" s="113" t="s">
        <v>29</v>
      </c>
      <c r="D67" s="114">
        <v>8</v>
      </c>
      <c r="E67" s="115"/>
      <c r="F67" s="116"/>
      <c r="G67" s="11"/>
    </row>
    <row r="68" spans="1:7" ht="19.5" customHeight="1">
      <c r="A68" s="46" t="s">
        <v>86</v>
      </c>
      <c r="B68" s="47" t="s">
        <v>87</v>
      </c>
      <c r="C68" s="48" t="s">
        <v>29</v>
      </c>
      <c r="D68" s="114">
        <v>2</v>
      </c>
      <c r="E68" s="115"/>
      <c r="F68" s="116"/>
      <c r="G68" s="11"/>
    </row>
    <row r="69" spans="1:7" ht="35.25" customHeight="1">
      <c r="A69" s="79"/>
      <c r="B69" s="80" t="s">
        <v>88</v>
      </c>
      <c r="C69" s="81"/>
      <c r="D69" s="82"/>
      <c r="E69" s="83"/>
      <c r="F69" s="84"/>
      <c r="G69" s="11"/>
    </row>
    <row r="70" spans="1:7" ht="20.25" customHeight="1">
      <c r="A70" s="42" t="s">
        <v>2</v>
      </c>
      <c r="B70" s="43" t="s">
        <v>89</v>
      </c>
      <c r="C70" s="43"/>
      <c r="D70" s="44"/>
      <c r="E70" s="85"/>
      <c r="F70" s="45"/>
      <c r="G70" s="11"/>
    </row>
    <row r="71" spans="1:7" ht="35.25" customHeight="1">
      <c r="A71" s="52" t="s">
        <v>90</v>
      </c>
      <c r="B71" s="53" t="s">
        <v>91</v>
      </c>
      <c r="C71" s="53"/>
      <c r="D71" s="54"/>
      <c r="E71" s="55"/>
      <c r="F71" s="86"/>
      <c r="G71" s="11"/>
    </row>
    <row r="72" spans="1:7" ht="17.25" customHeight="1">
      <c r="A72" s="87" t="s">
        <v>92</v>
      </c>
      <c r="B72" s="88" t="s">
        <v>93</v>
      </c>
      <c r="C72" s="89" t="s">
        <v>94</v>
      </c>
      <c r="D72" s="90">
        <v>32</v>
      </c>
      <c r="E72" s="117"/>
      <c r="F72" s="91"/>
      <c r="G72" s="11"/>
    </row>
    <row r="73" spans="1:7" ht="17.25" customHeight="1">
      <c r="A73" s="87" t="s">
        <v>95</v>
      </c>
      <c r="B73" s="88" t="s">
        <v>96</v>
      </c>
      <c r="C73" s="89" t="s">
        <v>94</v>
      </c>
      <c r="D73" s="90">
        <v>16</v>
      </c>
      <c r="E73" s="117"/>
      <c r="F73" s="91"/>
      <c r="G73" s="11"/>
    </row>
    <row r="74" spans="1:7" ht="18" customHeight="1">
      <c r="A74" s="87" t="s">
        <v>97</v>
      </c>
      <c r="B74" s="88" t="s">
        <v>98</v>
      </c>
      <c r="C74" s="89" t="s">
        <v>94</v>
      </c>
      <c r="D74" s="90">
        <v>80</v>
      </c>
      <c r="E74" s="117"/>
      <c r="F74" s="91"/>
      <c r="G74" s="11"/>
    </row>
    <row r="75" spans="1:7" ht="18" customHeight="1">
      <c r="A75" s="79"/>
      <c r="B75" s="80" t="s">
        <v>99</v>
      </c>
      <c r="C75" s="81"/>
      <c r="D75" s="82"/>
      <c r="E75" s="83"/>
      <c r="F75" s="84"/>
      <c r="G75" s="11"/>
    </row>
    <row r="76" spans="1:7" ht="16.5" customHeight="1">
      <c r="A76" s="92"/>
      <c r="B76" s="93"/>
      <c r="C76" s="94"/>
      <c r="D76" s="95"/>
      <c r="E76" s="96"/>
      <c r="F76" s="97"/>
      <c r="G76" s="11"/>
    </row>
    <row r="77" spans="1:7" ht="20.25" customHeight="1">
      <c r="A77" s="92"/>
      <c r="B77" s="93"/>
      <c r="C77" s="94"/>
      <c r="D77" s="95"/>
      <c r="E77" s="96"/>
      <c r="F77" s="97"/>
      <c r="G77" s="11"/>
    </row>
    <row r="78" spans="1:7" ht="35.25" customHeight="1">
      <c r="A78" s="92"/>
      <c r="B78" s="93" t="s">
        <v>100</v>
      </c>
      <c r="C78" s="94"/>
      <c r="D78" s="95"/>
      <c r="E78" s="96"/>
      <c r="F78" s="96"/>
      <c r="G78" s="11"/>
    </row>
    <row r="79" spans="1:7" ht="16.5" customHeight="1">
      <c r="A79" s="92"/>
      <c r="B79" s="98"/>
      <c r="C79" s="99"/>
      <c r="D79" s="95"/>
      <c r="E79" s="96"/>
      <c r="F79" s="96"/>
      <c r="G79" s="11"/>
    </row>
    <row r="80" spans="1:7" ht="35.25" customHeight="1">
      <c r="A80" s="87" t="s">
        <v>1</v>
      </c>
      <c r="B80" s="100" t="s">
        <v>26</v>
      </c>
      <c r="C80" s="101"/>
      <c r="D80" s="102"/>
      <c r="E80" s="103"/>
      <c r="F80" s="104">
        <f>F69</f>
        <v>0</v>
      </c>
      <c r="G80" s="11"/>
    </row>
    <row r="81" spans="1:7" ht="12" customHeight="1">
      <c r="A81" s="87" t="s">
        <v>2</v>
      </c>
      <c r="B81" s="105" t="s">
        <v>101</v>
      </c>
      <c r="C81" s="101"/>
      <c r="D81" s="102"/>
      <c r="E81" s="103"/>
      <c r="F81" s="104">
        <f>F75</f>
        <v>0</v>
      </c>
      <c r="G81" s="11"/>
    </row>
    <row r="82" spans="1:7" ht="18" customHeight="1">
      <c r="A82" s="106"/>
      <c r="B82" s="107" t="s">
        <v>102</v>
      </c>
      <c r="C82" s="108"/>
      <c r="D82" s="109"/>
      <c r="E82" s="103"/>
      <c r="F82" s="110">
        <f>SUM(F80:F81)</f>
        <v>0</v>
      </c>
      <c r="G82" s="11"/>
    </row>
    <row r="83" spans="1:7" ht="18" customHeight="1">
      <c r="A83" s="106"/>
      <c r="B83" s="107" t="s">
        <v>103</v>
      </c>
      <c r="C83" s="108"/>
      <c r="D83" s="109"/>
      <c r="E83" s="103"/>
      <c r="F83" s="110">
        <f>F84-F82</f>
        <v>0</v>
      </c>
      <c r="G83" s="11"/>
    </row>
    <row r="84" spans="1:7" ht="18" customHeight="1">
      <c r="A84" s="106"/>
      <c r="B84" s="107" t="s">
        <v>104</v>
      </c>
      <c r="C84" s="108"/>
      <c r="D84" s="109"/>
      <c r="E84" s="103"/>
      <c r="F84" s="110">
        <f>F82*1.25</f>
        <v>0</v>
      </c>
      <c r="G84" s="11"/>
    </row>
    <row r="85" spans="1:7" ht="18" customHeight="1">
      <c r="A85" s="13"/>
      <c r="B85" s="19"/>
      <c r="C85" s="17"/>
      <c r="D85" s="14"/>
      <c r="E85" s="15"/>
      <c r="F85" s="16"/>
      <c r="G85" s="11"/>
    </row>
    <row r="86" spans="1:7" ht="18" customHeight="1">
      <c r="A86" s="13"/>
      <c r="B86" s="19"/>
      <c r="C86" s="17"/>
      <c r="D86" s="14"/>
      <c r="E86" s="15"/>
      <c r="F86" s="16"/>
      <c r="G86" s="11"/>
    </row>
    <row r="87" spans="1:7" ht="18" customHeight="1">
      <c r="A87" s="13"/>
      <c r="B87" s="19"/>
      <c r="C87" s="18"/>
      <c r="D87" s="14"/>
      <c r="E87" s="15"/>
      <c r="F87" s="16"/>
      <c r="G87" s="11"/>
    </row>
    <row r="88" spans="1:7" ht="16.5" customHeight="1">
      <c r="A88" s="13"/>
      <c r="B88" s="19"/>
      <c r="C88" s="17"/>
      <c r="D88" s="14"/>
      <c r="E88" s="15"/>
      <c r="F88" s="16"/>
      <c r="G88" s="11"/>
    </row>
    <row r="89" spans="1:7" ht="18" customHeight="1">
      <c r="A89" s="13"/>
      <c r="B89" s="19"/>
      <c r="C89" s="17"/>
      <c r="D89" s="14"/>
      <c r="E89" s="15"/>
      <c r="F89" s="16"/>
      <c r="G89" s="11"/>
    </row>
    <row r="90" spans="1:7" ht="18" customHeight="1">
      <c r="A90" s="13"/>
      <c r="B90" s="19"/>
      <c r="C90" s="17"/>
      <c r="D90" s="14"/>
      <c r="E90" s="15"/>
      <c r="F90" s="16"/>
      <c r="G90" s="11"/>
    </row>
    <row r="91" spans="1:7" ht="18" customHeight="1">
      <c r="A91" s="13"/>
      <c r="B91" s="19"/>
      <c r="C91" s="17"/>
      <c r="D91" s="14"/>
      <c r="E91" s="15"/>
      <c r="F91" s="16"/>
      <c r="G91" s="11"/>
    </row>
    <row r="92" spans="1:7" ht="18" customHeight="1">
      <c r="A92" s="13"/>
      <c r="B92" s="19"/>
      <c r="C92" s="18"/>
      <c r="D92" s="14"/>
      <c r="E92" s="15"/>
      <c r="F92" s="16"/>
      <c r="G92" s="11"/>
    </row>
    <row r="93" spans="1:7" ht="18" customHeight="1">
      <c r="A93" s="13"/>
      <c r="B93" s="19"/>
      <c r="C93" s="17"/>
      <c r="D93" s="14"/>
      <c r="E93" s="15"/>
      <c r="F93" s="16"/>
      <c r="G93" s="11"/>
    </row>
    <row r="94" spans="1:7" ht="18" customHeight="1">
      <c r="A94" s="13"/>
      <c r="B94" s="19"/>
      <c r="C94" s="17"/>
      <c r="D94" s="14"/>
      <c r="E94" s="15"/>
      <c r="F94" s="16"/>
      <c r="G94" s="11"/>
    </row>
    <row r="95" spans="1:7" ht="18" customHeight="1">
      <c r="A95" s="13"/>
      <c r="B95" s="19"/>
      <c r="C95" s="17"/>
      <c r="D95" s="14"/>
      <c r="E95" s="15"/>
      <c r="F95" s="16"/>
      <c r="G95" s="11"/>
    </row>
    <row r="96" spans="1:7" ht="35.25" customHeight="1">
      <c r="G96" s="11"/>
    </row>
    <row r="97" spans="1:7" ht="35.25" customHeight="1">
      <c r="A97" s="11"/>
      <c r="G97" s="11"/>
    </row>
    <row r="98" spans="1:7" ht="35.25" customHeight="1">
      <c r="A98" s="11"/>
      <c r="G98" s="11"/>
    </row>
    <row r="99" spans="1:7" ht="35.25" customHeight="1">
      <c r="A99" s="12"/>
      <c r="G99" s="11"/>
    </row>
    <row r="100" spans="1:7" ht="35.25" customHeight="1">
      <c r="A100" s="12"/>
      <c r="G100" s="11"/>
    </row>
    <row r="101" spans="1:7" ht="35.25" customHeight="1">
      <c r="A101" s="12"/>
      <c r="G101" s="11"/>
    </row>
    <row r="102" spans="1:7" ht="17.100000000000001" customHeight="1">
      <c r="A102" s="7"/>
      <c r="G102" s="11"/>
    </row>
    <row r="103" spans="1:7" ht="15">
      <c r="A103" s="7"/>
    </row>
    <row r="104" spans="1:7" ht="33.75" customHeight="1">
      <c r="A104" s="11"/>
    </row>
    <row r="105" spans="1:7" ht="15" customHeight="1"/>
    <row r="106" spans="1:7" ht="15"/>
    <row r="107" spans="1:7" ht="15" customHeight="1"/>
    <row r="108" spans="1:7" ht="16.5" customHeight="1"/>
    <row r="109" spans="1:7" ht="15.95" customHeight="1"/>
    <row r="110" spans="1:7" ht="108" customHeight="1"/>
  </sheetData>
  <mergeCells count="33">
    <mergeCell ref="A21:F21"/>
    <mergeCell ref="A22:F22"/>
    <mergeCell ref="B32:B33"/>
    <mergeCell ref="C32:C33"/>
    <mergeCell ref="D32:D33"/>
    <mergeCell ref="E32:E33"/>
    <mergeCell ref="F32:F33"/>
    <mergeCell ref="A32:A33"/>
    <mergeCell ref="A8:F8"/>
    <mergeCell ref="A10:F10"/>
    <mergeCell ref="A12:F12"/>
    <mergeCell ref="A11:F11"/>
    <mergeCell ref="A20:F20"/>
    <mergeCell ref="A2:F2"/>
    <mergeCell ref="A4:F4"/>
    <mergeCell ref="A6:F6"/>
    <mergeCell ref="A7:F7"/>
    <mergeCell ref="A31:F31"/>
    <mergeCell ref="A9:F9"/>
    <mergeCell ref="A29:F29"/>
    <mergeCell ref="A23:F23"/>
    <mergeCell ref="A25:F25"/>
    <mergeCell ref="A13:F13"/>
    <mergeCell ref="A16:F16"/>
    <mergeCell ref="A14:F14"/>
    <mergeCell ref="A15:F15"/>
    <mergeCell ref="A19:F19"/>
    <mergeCell ref="A17:F17"/>
    <mergeCell ref="A18:F18"/>
    <mergeCell ref="A30:F30"/>
    <mergeCell ref="A26:F26"/>
    <mergeCell ref="A27:F27"/>
    <mergeCell ref="A28:F28"/>
  </mergeCells>
  <conditionalFormatting sqref="F80:F81">
    <cfRule type="cellIs" dxfId="0" priority="1" stopIfTrue="1" operator="equal">
      <formula>0</formula>
    </cfRule>
  </conditionalFormatting>
  <pageMargins left="0.7" right="0.7" top="0.75" bottom="0.75" header="0.3" footer="0.3"/>
  <pageSetup scale="59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 Vinkovci</dc:creator>
  <cp:lastModifiedBy>ZAKUD VSŽ</cp:lastModifiedBy>
  <cp:lastPrinted>2026-08-28T11:27:33Z</cp:lastPrinted>
  <dcterms:created xsi:type="dcterms:W3CDTF">2024-03-06T10:14:59Z</dcterms:created>
  <dcterms:modified xsi:type="dcterms:W3CDTF">2026-10-12T11:38:48Z</dcterms:modified>
</cp:coreProperties>
</file>